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ocuments\FINANCE AND AUDITOR\"/>
    </mc:Choice>
  </mc:AlternateContent>
  <xr:revisionPtr revIDLastSave="0" documentId="13_ncr:1_{1282BF3A-6C06-415F-A9AF-4EA233F80D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4-2025" sheetId="1" r:id="rId1"/>
    <sheet name="Appendix A" sheetId="2" r:id="rId2"/>
    <sheet name="Appendix B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1" l="1"/>
  <c r="F30" i="2"/>
  <c r="C47" i="1"/>
  <c r="D32" i="2"/>
  <c r="C32" i="2"/>
  <c r="M32" i="1"/>
  <c r="J32" i="1"/>
  <c r="G32" i="1"/>
  <c r="F32" i="1"/>
  <c r="D32" i="1"/>
  <c r="K32" i="1"/>
  <c r="E32" i="1"/>
  <c r="I32" i="1"/>
  <c r="L32" i="1"/>
  <c r="I30" i="2"/>
  <c r="E30" i="2"/>
  <c r="H32" i="1"/>
</calcChain>
</file>

<file path=xl/sharedStrings.xml><?xml version="1.0" encoding="utf-8"?>
<sst xmlns="http://schemas.openxmlformats.org/spreadsheetml/2006/main" count="148" uniqueCount="109">
  <si>
    <t>Payee</t>
  </si>
  <si>
    <t>Chq no</t>
  </si>
  <si>
    <t>Total</t>
  </si>
  <si>
    <t>VAT</t>
  </si>
  <si>
    <t>Grass</t>
  </si>
  <si>
    <t>Dons</t>
  </si>
  <si>
    <t>Hall hire</t>
  </si>
  <si>
    <t>Insurance</t>
  </si>
  <si>
    <t>Subscrip</t>
  </si>
  <si>
    <t>Salary</t>
  </si>
  <si>
    <t>Audit</t>
  </si>
  <si>
    <t>Sundry</t>
  </si>
  <si>
    <t>MH PARISH COUNCIL</t>
  </si>
  <si>
    <t>Legal</t>
  </si>
  <si>
    <t>Training</t>
  </si>
  <si>
    <t>APPENDIX A</t>
  </si>
  <si>
    <t>APPENDIX B</t>
  </si>
  <si>
    <t>CAR PARK</t>
  </si>
  <si>
    <t>MEYSEY HAMPTON</t>
  </si>
  <si>
    <t>PARISH COUNCIL</t>
  </si>
  <si>
    <t>RING-FENCED FUNDS</t>
  </si>
  <si>
    <t>Current a/c Balance b/f:</t>
  </si>
  <si>
    <t>Deposit a/c Balance b/f</t>
  </si>
  <si>
    <t>CURRENT</t>
  </si>
  <si>
    <t>DEPOSIT</t>
  </si>
  <si>
    <t>Precept</t>
  </si>
  <si>
    <t>Interest</t>
  </si>
  <si>
    <t>Wayleave</t>
  </si>
  <si>
    <t>Grants</t>
  </si>
  <si>
    <t>Recovered</t>
  </si>
  <si>
    <t>APRIL 1st</t>
  </si>
  <si>
    <t>.</t>
  </si>
  <si>
    <t>Car Park</t>
  </si>
  <si>
    <t>RING-FENCED</t>
  </si>
  <si>
    <t>Brought forward 1st April 2013</t>
  </si>
  <si>
    <t>Brought Forward 1st April 2014</t>
  </si>
  <si>
    <t>Admin</t>
  </si>
  <si>
    <t>Chairmans</t>
  </si>
  <si>
    <t>Allowance</t>
  </si>
  <si>
    <t xml:space="preserve">Current </t>
  </si>
  <si>
    <t>Brought Forward 1st April 2015</t>
  </si>
  <si>
    <t>Purchase</t>
  </si>
  <si>
    <t>Parish Maint</t>
  </si>
  <si>
    <t>Brought Forward 1st April 2016</t>
  </si>
  <si>
    <t>Brought Forward 1st April 2017</t>
  </si>
  <si>
    <t>RING FENCED</t>
  </si>
  <si>
    <t>Expenditure November 2017</t>
  </si>
  <si>
    <t>Receipts</t>
  </si>
  <si>
    <t>Reimbursement receipts:</t>
  </si>
  <si>
    <t>Brought Forward 1st April 2018</t>
  </si>
  <si>
    <t>Brought Forward 1st April 2019</t>
  </si>
  <si>
    <t>Deposit</t>
  </si>
  <si>
    <t>Sub-Total</t>
  </si>
  <si>
    <t>Brought forward 1st April 2020</t>
  </si>
  <si>
    <t>RING  FENCED</t>
  </si>
  <si>
    <t>CDC Precept</t>
  </si>
  <si>
    <t>Brought Forward 1st April 2021</t>
  </si>
  <si>
    <t>Brought Forward 1st April 2022</t>
  </si>
  <si>
    <t>GAPTC</t>
  </si>
  <si>
    <t>Brought forward 1st April 2023</t>
  </si>
  <si>
    <t>Community Heartbeat</t>
  </si>
  <si>
    <t>MEYSEY  HAMPTON  PARISH  COUNCIL  Expenditure 2024 - 2025</t>
  </si>
  <si>
    <t>BANK RECEIPTS    2024- 2025</t>
  </si>
  <si>
    <t>2024 / 2025</t>
  </si>
  <si>
    <t>Brought forward 1st April 2024</t>
  </si>
  <si>
    <t>Date 2024</t>
  </si>
  <si>
    <t>MH Girl Guides</t>
  </si>
  <si>
    <t xml:space="preserve">ElanCity </t>
  </si>
  <si>
    <t>Glassfibre Flagpoles Ltd</t>
  </si>
  <si>
    <t>VAT 2023 2024 reimbursed</t>
  </si>
  <si>
    <t>PRECEPT 2024/25</t>
  </si>
  <si>
    <t>BUDGET 2024/25</t>
  </si>
  <si>
    <t>CGS March</t>
  </si>
  <si>
    <t>Balances b/f</t>
  </si>
  <si>
    <t>1st April 2024</t>
  </si>
  <si>
    <t>HMRC VAT Reimburse</t>
  </si>
  <si>
    <t>5th May 2024</t>
  </si>
  <si>
    <t>Balances b/f April 2024</t>
  </si>
  <si>
    <t>RING FENCED 2024/2025</t>
  </si>
  <si>
    <t>S G Dillon</t>
  </si>
  <si>
    <t>Community First</t>
  </si>
  <si>
    <t>CGS April</t>
  </si>
  <si>
    <t>R.Case Parish Meeting Exp.</t>
  </si>
  <si>
    <t>CGS May</t>
  </si>
  <si>
    <t>6th June 2024</t>
  </si>
  <si>
    <t>CGS June</t>
  </si>
  <si>
    <t>CGS July</t>
  </si>
  <si>
    <t>6th July 2024</t>
  </si>
  <si>
    <t>6th August</t>
  </si>
  <si>
    <t>CGS August</t>
  </si>
  <si>
    <t>Inter a/c transfer</t>
  </si>
  <si>
    <t xml:space="preserve">Net Expenditure </t>
  </si>
  <si>
    <t>CGS September</t>
  </si>
  <si>
    <t>Plus or Less Inter a.c transfer</t>
  </si>
  <si>
    <t>CGS October</t>
  </si>
  <si>
    <t>S. Cresser-Brown (spring bulbs)</t>
  </si>
  <si>
    <t>MH Playing Fields</t>
  </si>
  <si>
    <t>Other</t>
  </si>
  <si>
    <t>Playing Fields grasscutting</t>
  </si>
  <si>
    <t>Star Fireworks Ltd</t>
  </si>
  <si>
    <t>J Jenkins re laptop purchase</t>
  </si>
  <si>
    <t>MHMH Hall hire</t>
  </si>
  <si>
    <t>Less Expenditure to date:</t>
  </si>
  <si>
    <t>J Jenkins salary 2024-25</t>
  </si>
  <si>
    <t>HMRC</t>
  </si>
  <si>
    <t>JJenkins admin Expenses</t>
  </si>
  <si>
    <t>31 03 2025</t>
  </si>
  <si>
    <t>Balance at 31 03 25</t>
  </si>
  <si>
    <t>Brought forward 1st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</si>
</sst>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[$-F800]dddd\,\ mmmm\ dd\,\ yyyy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0" borderId="1" xfId="0" applyFont="1" applyBorder="1"/>
    <xf numFmtId="4" fontId="2" fillId="0" borderId="0" xfId="0" applyNumberFormat="1" applyFont="1"/>
    <xf numFmtId="4" fontId="2" fillId="0" borderId="5" xfId="0" applyNumberFormat="1" applyFont="1" applyBorder="1"/>
    <xf numFmtId="4" fontId="3" fillId="0" borderId="5" xfId="0" applyNumberFormat="1" applyFont="1" applyBorder="1"/>
    <xf numFmtId="0" fontId="0" fillId="0" borderId="7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4" fontId="0" fillId="0" borderId="5" xfId="0" applyNumberFormat="1" applyBorder="1"/>
    <xf numFmtId="0" fontId="2" fillId="0" borderId="5" xfId="0" applyFont="1" applyBorder="1"/>
    <xf numFmtId="4" fontId="2" fillId="3" borderId="0" xfId="0" applyNumberFormat="1" applyFont="1" applyFill="1"/>
    <xf numFmtId="43" fontId="0" fillId="0" borderId="5" xfId="1" applyFont="1" applyBorder="1"/>
    <xf numFmtId="0" fontId="2" fillId="0" borderId="9" xfId="0" applyFont="1" applyBorder="1"/>
    <xf numFmtId="0" fontId="2" fillId="0" borderId="6" xfId="0" applyFont="1" applyBorder="1"/>
    <xf numFmtId="43" fontId="0" fillId="0" borderId="6" xfId="1" applyFont="1" applyBorder="1"/>
    <xf numFmtId="43" fontId="3" fillId="0" borderId="5" xfId="1" applyFont="1" applyBorder="1"/>
    <xf numFmtId="0" fontId="4" fillId="0" borderId="3" xfId="0" applyFont="1" applyBorder="1"/>
    <xf numFmtId="2" fontId="0" fillId="0" borderId="0" xfId="0" applyNumberFormat="1"/>
    <xf numFmtId="2" fontId="3" fillId="0" borderId="5" xfId="0" applyNumberFormat="1" applyFont="1" applyBorder="1"/>
    <xf numFmtId="4" fontId="5" fillId="0" borderId="5" xfId="0" applyNumberFormat="1" applyFont="1" applyBorder="1"/>
    <xf numFmtId="0" fontId="7" fillId="0" borderId="0" xfId="0" applyFont="1"/>
    <xf numFmtId="43" fontId="7" fillId="0" borderId="0" xfId="1" applyFont="1"/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0" fontId="2" fillId="2" borderId="10" xfId="0" applyFont="1" applyFill="1" applyBorder="1"/>
    <xf numFmtId="0" fontId="3" fillId="0" borderId="10" xfId="0" applyFont="1" applyBorder="1"/>
    <xf numFmtId="4" fontId="3" fillId="0" borderId="10" xfId="0" applyNumberFormat="1" applyFont="1" applyBorder="1"/>
    <xf numFmtId="4" fontId="6" fillId="0" borderId="10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3" fillId="0" borderId="3" xfId="0" applyNumberFormat="1" applyFont="1" applyBorder="1"/>
    <xf numFmtId="4" fontId="2" fillId="0" borderId="3" xfId="0" applyNumberFormat="1" applyFont="1" applyBorder="1"/>
    <xf numFmtId="0" fontId="3" fillId="0" borderId="12" xfId="0" applyFont="1" applyBorder="1"/>
    <xf numFmtId="4" fontId="2" fillId="0" borderId="13" xfId="0" applyNumberFormat="1" applyFont="1" applyBorder="1"/>
    <xf numFmtId="164" fontId="3" fillId="0" borderId="0" xfId="0" applyNumberFormat="1" applyFont="1"/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0" fontId="4" fillId="0" borderId="5" xfId="0" applyFont="1" applyBorder="1"/>
    <xf numFmtId="43" fontId="0" fillId="0" borderId="3" xfId="1" applyFont="1" applyBorder="1"/>
    <xf numFmtId="0" fontId="5" fillId="0" borderId="0" xfId="0" applyFont="1" applyAlignment="1">
      <alignment horizontal="center"/>
    </xf>
    <xf numFmtId="43" fontId="3" fillId="0" borderId="7" xfId="1" applyFont="1" applyBorder="1"/>
    <xf numFmtId="43" fontId="0" fillId="0" borderId="10" xfId="1" applyFont="1" applyBorder="1"/>
    <xf numFmtId="0" fontId="6" fillId="0" borderId="0" xfId="0" applyFont="1"/>
    <xf numFmtId="8" fontId="8" fillId="0" borderId="0" xfId="0" applyNumberFormat="1" applyFont="1"/>
    <xf numFmtId="0" fontId="1" fillId="0" borderId="10" xfId="0" applyFont="1" applyBorder="1"/>
    <xf numFmtId="4" fontId="1" fillId="0" borderId="10" xfId="0" applyNumberFormat="1" applyFont="1" applyBorder="1"/>
    <xf numFmtId="0" fontId="1" fillId="0" borderId="5" xfId="0" applyFont="1" applyBorder="1"/>
    <xf numFmtId="0" fontId="6" fillId="0" borderId="5" xfId="0" applyFont="1" applyBorder="1"/>
    <xf numFmtId="0" fontId="1" fillId="0" borderId="0" xfId="0" applyFont="1"/>
    <xf numFmtId="165" fontId="3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3" xfId="0" applyNumberFormat="1" applyFont="1" applyBorder="1"/>
    <xf numFmtId="165" fontId="1" fillId="0" borderId="3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2" fontId="1" fillId="0" borderId="10" xfId="0" applyNumberFormat="1" applyFont="1" applyBorder="1"/>
    <xf numFmtId="165" fontId="1" fillId="0" borderId="0" xfId="0" applyNumberFormat="1" applyFont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3" xfId="0" applyNumberFormat="1" applyFont="1" applyBorder="1"/>
    <xf numFmtId="43" fontId="1" fillId="0" borderId="5" xfId="1" applyFont="1" applyBorder="1"/>
    <xf numFmtId="43" fontId="3" fillId="0" borderId="11" xfId="1" applyFont="1" applyBorder="1"/>
    <xf numFmtId="0" fontId="1" fillId="0" borderId="10" xfId="1" applyNumberFormat="1" applyFont="1" applyFill="1" applyBorder="1"/>
    <xf numFmtId="4" fontId="1" fillId="0" borderId="1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4" fontId="0" fillId="0" borderId="3" xfId="0" applyNumberFormat="1" applyBorder="1"/>
    <xf numFmtId="165" fontId="1" fillId="0" borderId="0" xfId="0" applyNumberFormat="1" applyFont="1"/>
    <xf numFmtId="0" fontId="1" fillId="0" borderId="4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4" fontId="0" fillId="0" borderId="6" xfId="0" applyNumberFormat="1" applyBorder="1"/>
    <xf numFmtId="43" fontId="3" fillId="0" borderId="6" xfId="1" applyFont="1" applyBorder="1"/>
    <xf numFmtId="43" fontId="2" fillId="0" borderId="5" xfId="1" applyFont="1" applyBorder="1"/>
    <xf numFmtId="43" fontId="1" fillId="0" borderId="10" xfId="1" applyFont="1" applyBorder="1"/>
    <xf numFmtId="43" fontId="2" fillId="0" borderId="0" xfId="1" applyFont="1" applyBorder="1"/>
    <xf numFmtId="43" fontId="0" fillId="0" borderId="0" xfId="1" applyFont="1" applyBorder="1"/>
    <xf numFmtId="43" fontId="2" fillId="0" borderId="6" xfId="1" applyFont="1" applyBorder="1"/>
    <xf numFmtId="0" fontId="3" fillId="0" borderId="15" xfId="0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5" xfId="0" applyNumberFormat="1" applyFont="1" applyBorder="1"/>
    <xf numFmtId="4" fontId="2" fillId="0" borderId="18" xfId="0" applyNumberFormat="1" applyFont="1" applyBorder="1"/>
    <xf numFmtId="0" fontId="3" fillId="4" borderId="15" xfId="0" applyFont="1" applyFill="1" applyBorder="1"/>
    <xf numFmtId="4" fontId="2" fillId="4" borderId="15" xfId="0" applyNumberFormat="1" applyFont="1" applyFill="1" applyBorder="1"/>
    <xf numFmtId="43" fontId="2" fillId="4" borderId="15" xfId="1" applyFont="1" applyFill="1" applyBorder="1"/>
    <xf numFmtId="165" fontId="1" fillId="0" borderId="10" xfId="0" applyNumberFormat="1" applyFont="1" applyBorder="1"/>
    <xf numFmtId="165" fontId="2" fillId="0" borderId="3" xfId="0" applyNumberFormat="1" applyFont="1" applyBorder="1" applyAlignment="1">
      <alignment horizontal="center"/>
    </xf>
    <xf numFmtId="43" fontId="1" fillId="0" borderId="6" xfId="1" applyFont="1" applyBorder="1"/>
    <xf numFmtId="0" fontId="0" fillId="0" borderId="20" xfId="0" applyBorder="1"/>
    <xf numFmtId="0" fontId="0" fillId="0" borderId="21" xfId="0" applyBorder="1"/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166" fontId="1" fillId="0" borderId="1" xfId="0" applyNumberFormat="1" applyFont="1" applyBorder="1"/>
    <xf numFmtId="0" fontId="1" fillId="0" borderId="10" xfId="1" applyNumberFormat="1" applyFont="1" applyBorder="1"/>
    <xf numFmtId="0" fontId="1" fillId="0" borderId="5" xfId="0" applyFont="1" applyBorder="1" applyAlignment="1">
      <alignment horizontal="right"/>
    </xf>
    <xf numFmtId="4" fontId="1" fillId="0" borderId="6" xfId="0" applyNumberFormat="1" applyFont="1" applyBorder="1"/>
    <xf numFmtId="165" fontId="1" fillId="0" borderId="3" xfId="0" applyNumberFormat="1" applyFont="1" applyBorder="1" applyAlignment="1">
      <alignment horizontal="right"/>
    </xf>
    <xf numFmtId="43" fontId="0" fillId="0" borderId="1" xfId="1" applyFont="1" applyBorder="1"/>
    <xf numFmtId="8" fontId="1" fillId="0" borderId="0" xfId="1" applyNumberFormat="1" applyFont="1"/>
    <xf numFmtId="0" fontId="2" fillId="0" borderId="4" xfId="0" applyFont="1" applyBorder="1"/>
    <xf numFmtId="0" fontId="2" fillId="4" borderId="14" xfId="0" applyFont="1" applyFill="1" applyBorder="1"/>
    <xf numFmtId="0" fontId="2" fillId="0" borderId="10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4" fontId="2" fillId="0" borderId="6" xfId="0" applyNumberFormat="1" applyFont="1" applyBorder="1"/>
    <xf numFmtId="15" fontId="4" fillId="0" borderId="0" xfId="0" applyNumberFormat="1" applyFont="1"/>
    <xf numFmtId="8" fontId="6" fillId="0" borderId="0" xfId="0" applyNumberFormat="1" applyFont="1"/>
    <xf numFmtId="8" fontId="6" fillId="0" borderId="0" xfId="1" applyNumberFormat="1" applyFont="1" applyBorder="1"/>
    <xf numFmtId="8" fontId="8" fillId="0" borderId="19" xfId="0" applyNumberFormat="1" applyFont="1" applyBorder="1"/>
    <xf numFmtId="4" fontId="0" fillId="0" borderId="1" xfId="0" applyNumberFormat="1" applyBorder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opLeftCell="A24" zoomScaleNormal="100" workbookViewId="0">
      <selection activeCell="C47" sqref="C47"/>
    </sheetView>
  </sheetViews>
  <sheetFormatPr defaultRowHeight="13.2" x14ac:dyDescent="0.25"/>
  <cols>
    <col min="1" max="1" width="19.109375" customWidth="1"/>
    <col min="2" max="2" width="29.5546875" customWidth="1"/>
    <col min="3" max="3" width="12.6640625" customWidth="1"/>
    <col min="4" max="4" width="11.6640625" customWidth="1"/>
    <col min="5" max="5" width="10.6640625" customWidth="1"/>
    <col min="6" max="6" width="11.33203125" customWidth="1"/>
    <col min="7" max="7" width="11.88671875" customWidth="1"/>
    <col min="8" max="8" width="10" bestFit="1" customWidth="1"/>
    <col min="9" max="9" width="11.44140625" bestFit="1" customWidth="1"/>
    <col min="10" max="10" width="12" bestFit="1" customWidth="1"/>
    <col min="11" max="11" width="12.109375" customWidth="1"/>
    <col min="12" max="12" width="10.109375" customWidth="1"/>
    <col min="13" max="13" width="12.33203125" customWidth="1"/>
    <col min="14" max="14" width="11" customWidth="1"/>
    <col min="15" max="15" width="10.5546875" customWidth="1"/>
    <col min="16" max="16" width="0.33203125" customWidth="1"/>
  </cols>
  <sheetData>
    <row r="1" spans="1:15" ht="15.75" customHeight="1" x14ac:dyDescent="0.25">
      <c r="A1" s="37"/>
      <c r="B1" s="129" t="s">
        <v>61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5.75" customHeight="1" x14ac:dyDescent="0.25">
      <c r="A2" s="3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x14ac:dyDescent="0.25">
      <c r="A3" s="38" t="s">
        <v>30</v>
      </c>
      <c r="B3" s="38" t="s">
        <v>21</v>
      </c>
      <c r="C3" s="39"/>
      <c r="D3" s="10">
        <v>7081.33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5">
      <c r="A4" s="38">
        <v>2024</v>
      </c>
      <c r="B4" s="38" t="s">
        <v>22</v>
      </c>
      <c r="C4" s="39"/>
      <c r="D4" s="10">
        <v>2081.7600000000002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5">
      <c r="A5" s="40" t="s">
        <v>65</v>
      </c>
      <c r="B5" s="40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5</v>
      </c>
      <c r="H5" s="40" t="s">
        <v>6</v>
      </c>
      <c r="I5" s="40" t="s">
        <v>7</v>
      </c>
      <c r="J5" s="40" t="s">
        <v>8</v>
      </c>
      <c r="K5" s="40" t="s">
        <v>9</v>
      </c>
      <c r="L5" s="40" t="s">
        <v>10</v>
      </c>
      <c r="M5" s="40" t="s">
        <v>42</v>
      </c>
      <c r="N5" s="40" t="s">
        <v>37</v>
      </c>
      <c r="O5" s="40" t="s">
        <v>32</v>
      </c>
    </row>
    <row r="6" spans="1:15" x14ac:dyDescent="0.25">
      <c r="A6" s="40"/>
      <c r="B6" s="40"/>
      <c r="C6" s="40"/>
      <c r="D6" s="40"/>
      <c r="E6" s="40"/>
      <c r="F6" s="40"/>
      <c r="G6" s="40"/>
      <c r="H6" s="40"/>
      <c r="I6" s="40"/>
      <c r="J6" s="40" t="s">
        <v>14</v>
      </c>
      <c r="K6" s="40" t="s">
        <v>36</v>
      </c>
      <c r="L6" s="40" t="s">
        <v>13</v>
      </c>
      <c r="M6" s="40" t="s">
        <v>41</v>
      </c>
      <c r="N6" s="40" t="s">
        <v>38</v>
      </c>
      <c r="O6" s="40" t="s">
        <v>11</v>
      </c>
    </row>
    <row r="7" spans="1:15" x14ac:dyDescent="0.25">
      <c r="A7" s="66"/>
      <c r="B7" s="61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x14ac:dyDescent="0.25">
      <c r="A8" s="109">
        <v>45384</v>
      </c>
      <c r="B8" s="61" t="s">
        <v>60</v>
      </c>
      <c r="C8" s="61">
        <v>122157</v>
      </c>
      <c r="D8" s="42">
        <v>130.74</v>
      </c>
      <c r="E8" s="62">
        <v>21.79</v>
      </c>
      <c r="F8" s="42"/>
      <c r="G8" s="42"/>
      <c r="H8" s="42"/>
      <c r="I8" s="42"/>
      <c r="J8" s="42"/>
      <c r="K8" s="42"/>
      <c r="L8" s="42"/>
      <c r="M8" s="42">
        <v>108.95</v>
      </c>
      <c r="N8" s="42"/>
      <c r="O8" s="42"/>
    </row>
    <row r="9" spans="1:15" x14ac:dyDescent="0.25">
      <c r="A9" s="109"/>
      <c r="B9" s="61" t="s">
        <v>66</v>
      </c>
      <c r="C9" s="41">
        <v>122158</v>
      </c>
      <c r="D9" s="42">
        <v>200</v>
      </c>
      <c r="E9" s="62"/>
      <c r="F9" s="62"/>
      <c r="G9" s="42">
        <v>200</v>
      </c>
      <c r="H9" s="42"/>
      <c r="I9" s="42"/>
      <c r="J9" s="42"/>
      <c r="K9" s="42"/>
      <c r="L9" s="42"/>
      <c r="M9" s="42"/>
      <c r="N9" s="42"/>
      <c r="O9" s="42"/>
    </row>
    <row r="10" spans="1:15" x14ac:dyDescent="0.25">
      <c r="A10" s="67"/>
      <c r="B10" s="61" t="s">
        <v>67</v>
      </c>
      <c r="C10" s="61">
        <v>122159</v>
      </c>
      <c r="D10" s="62">
        <v>2867.99</v>
      </c>
      <c r="E10" s="76">
        <v>478</v>
      </c>
      <c r="F10" s="62"/>
      <c r="G10" s="62"/>
      <c r="H10" s="62"/>
      <c r="I10" s="62"/>
      <c r="J10" s="62"/>
      <c r="K10" s="62"/>
      <c r="L10" s="62"/>
      <c r="M10" s="62">
        <v>2389.9899999999998</v>
      </c>
      <c r="N10" s="62"/>
      <c r="O10" s="43"/>
    </row>
    <row r="11" spans="1:15" x14ac:dyDescent="0.25">
      <c r="A11" s="77">
        <v>45392</v>
      </c>
      <c r="B11" s="61" t="s">
        <v>58</v>
      </c>
      <c r="C11" s="61">
        <v>122160</v>
      </c>
      <c r="D11" s="62">
        <v>162.36000000000001</v>
      </c>
      <c r="E11" s="76"/>
      <c r="F11" s="62"/>
      <c r="G11" s="62"/>
      <c r="H11" s="62"/>
      <c r="I11" s="62"/>
      <c r="J11" s="62">
        <v>162.36000000000001</v>
      </c>
      <c r="K11" s="62"/>
      <c r="L11" s="62"/>
      <c r="M11" s="62"/>
      <c r="N11" s="62"/>
      <c r="O11" s="42"/>
    </row>
    <row r="12" spans="1:15" x14ac:dyDescent="0.25">
      <c r="A12" s="67"/>
      <c r="B12" s="61" t="s">
        <v>68</v>
      </c>
      <c r="C12" s="61">
        <v>122161</v>
      </c>
      <c r="D12" s="62">
        <v>146.93</v>
      </c>
      <c r="E12" s="76">
        <v>24.49</v>
      </c>
      <c r="F12" s="62"/>
      <c r="G12" s="62"/>
      <c r="H12" s="62"/>
      <c r="I12" s="62"/>
      <c r="J12" s="62"/>
      <c r="K12" s="62"/>
      <c r="L12" s="62"/>
      <c r="M12" s="62">
        <v>122.44</v>
      </c>
      <c r="N12" s="62"/>
      <c r="O12" s="42"/>
    </row>
    <row r="13" spans="1:15" x14ac:dyDescent="0.25">
      <c r="A13" s="67">
        <v>45398</v>
      </c>
      <c r="B13" s="61" t="s">
        <v>72</v>
      </c>
      <c r="C13" s="61">
        <v>122162</v>
      </c>
      <c r="D13" s="62">
        <v>329.4</v>
      </c>
      <c r="E13" s="76">
        <v>54.9</v>
      </c>
      <c r="F13" s="62">
        <v>274.5</v>
      </c>
      <c r="G13" s="62"/>
      <c r="H13" s="62"/>
      <c r="I13" s="62"/>
      <c r="J13" s="62"/>
      <c r="K13" s="62"/>
      <c r="L13" s="62"/>
      <c r="M13" s="62"/>
      <c r="N13" s="62"/>
      <c r="O13" s="42"/>
    </row>
    <row r="14" spans="1:15" x14ac:dyDescent="0.25">
      <c r="A14" s="67">
        <v>45429</v>
      </c>
      <c r="B14" s="63" t="s">
        <v>79</v>
      </c>
      <c r="C14" s="61">
        <v>122163</v>
      </c>
      <c r="D14" s="76">
        <v>75</v>
      </c>
      <c r="E14" s="76"/>
      <c r="F14" s="76"/>
      <c r="G14" s="76"/>
      <c r="H14" s="76"/>
      <c r="I14" s="61"/>
      <c r="J14" s="61"/>
      <c r="K14" s="61"/>
      <c r="L14" s="76">
        <v>75</v>
      </c>
      <c r="M14" s="97"/>
      <c r="N14" s="61"/>
      <c r="O14" s="42"/>
    </row>
    <row r="15" spans="1:15" x14ac:dyDescent="0.25">
      <c r="A15" s="67"/>
      <c r="B15" s="61" t="s">
        <v>80</v>
      </c>
      <c r="C15" s="61">
        <v>122164</v>
      </c>
      <c r="D15" s="62">
        <v>235.49</v>
      </c>
      <c r="E15" s="76"/>
      <c r="F15" s="62"/>
      <c r="G15" s="62"/>
      <c r="H15" s="62"/>
      <c r="I15" s="62">
        <v>235.49</v>
      </c>
      <c r="J15" s="62"/>
      <c r="K15" s="62"/>
      <c r="L15" s="62"/>
      <c r="M15" s="62"/>
      <c r="N15" s="62"/>
      <c r="O15" s="42"/>
    </row>
    <row r="16" spans="1:15" x14ac:dyDescent="0.25">
      <c r="A16" s="67"/>
      <c r="B16" s="61" t="s">
        <v>81</v>
      </c>
      <c r="C16" s="61">
        <v>122165</v>
      </c>
      <c r="D16" s="62">
        <v>999.6</v>
      </c>
      <c r="E16" s="76">
        <v>166.6</v>
      </c>
      <c r="F16" s="62">
        <v>833</v>
      </c>
      <c r="G16" s="62"/>
      <c r="H16" s="62"/>
      <c r="I16" s="62"/>
      <c r="J16" s="62"/>
      <c r="K16" s="62"/>
      <c r="L16" s="62"/>
      <c r="M16" s="62"/>
      <c r="N16" s="62"/>
      <c r="O16" s="42"/>
    </row>
    <row r="17" spans="1:18" x14ac:dyDescent="0.25">
      <c r="A17" s="67">
        <v>45443</v>
      </c>
      <c r="B17" s="61" t="s">
        <v>82</v>
      </c>
      <c r="C17" s="61">
        <v>122166</v>
      </c>
      <c r="D17" s="62">
        <v>65.95</v>
      </c>
      <c r="E17" s="76"/>
      <c r="F17" s="62"/>
      <c r="G17" s="62"/>
      <c r="H17" s="62"/>
      <c r="I17" s="62"/>
      <c r="J17" s="62"/>
      <c r="K17" s="62">
        <v>65.95</v>
      </c>
      <c r="L17" s="62"/>
      <c r="M17" s="62"/>
      <c r="N17" s="62"/>
      <c r="O17" s="42"/>
    </row>
    <row r="18" spans="1:18" x14ac:dyDescent="0.25">
      <c r="A18" s="68">
        <v>45457</v>
      </c>
      <c r="B18" s="61" t="s">
        <v>83</v>
      </c>
      <c r="C18" s="61">
        <v>122167</v>
      </c>
      <c r="D18" s="62">
        <v>867</v>
      </c>
      <c r="E18" s="76">
        <v>144.5</v>
      </c>
      <c r="F18" s="62">
        <v>722.5</v>
      </c>
      <c r="G18" s="62"/>
      <c r="H18" s="62"/>
      <c r="I18" s="62"/>
      <c r="J18" s="62"/>
      <c r="K18" s="62"/>
      <c r="L18" s="62"/>
      <c r="M18" s="62"/>
      <c r="N18" s="62"/>
      <c r="O18" s="42"/>
    </row>
    <row r="19" spans="1:18" x14ac:dyDescent="0.25">
      <c r="A19" s="68">
        <v>45483</v>
      </c>
      <c r="B19" s="61" t="s">
        <v>85</v>
      </c>
      <c r="C19" s="61">
        <v>122168</v>
      </c>
      <c r="D19" s="62">
        <v>729.6</v>
      </c>
      <c r="E19" s="76">
        <v>121.6</v>
      </c>
      <c r="F19" s="62">
        <v>608</v>
      </c>
      <c r="G19" s="61"/>
      <c r="H19" s="62"/>
      <c r="I19" s="62"/>
      <c r="J19" s="62"/>
      <c r="K19" s="62"/>
      <c r="L19" s="62"/>
      <c r="M19" s="62"/>
      <c r="N19" s="62"/>
      <c r="O19" s="42"/>
    </row>
    <row r="20" spans="1:18" x14ac:dyDescent="0.25">
      <c r="A20" s="68">
        <v>45506</v>
      </c>
      <c r="B20" s="61" t="s">
        <v>60</v>
      </c>
      <c r="C20" s="61">
        <v>122169</v>
      </c>
      <c r="D20" s="62">
        <v>357</v>
      </c>
      <c r="E20" s="76">
        <v>59.5</v>
      </c>
      <c r="F20" s="62"/>
      <c r="G20" s="61"/>
      <c r="H20" s="62"/>
      <c r="I20" s="62"/>
      <c r="J20" s="62"/>
      <c r="K20" s="62"/>
      <c r="L20" s="62"/>
      <c r="M20" s="62">
        <v>297.5</v>
      </c>
      <c r="N20" s="62"/>
      <c r="O20" s="42"/>
    </row>
    <row r="21" spans="1:18" x14ac:dyDescent="0.25">
      <c r="A21" s="67">
        <v>45524</v>
      </c>
      <c r="B21" s="61" t="s">
        <v>86</v>
      </c>
      <c r="C21" s="61">
        <v>122170</v>
      </c>
      <c r="D21" s="62">
        <v>777</v>
      </c>
      <c r="E21" s="76">
        <v>129.5</v>
      </c>
      <c r="F21" s="62">
        <v>647.5</v>
      </c>
      <c r="G21" s="62"/>
      <c r="H21" s="62"/>
      <c r="I21" s="62"/>
      <c r="J21" s="62"/>
      <c r="K21" s="62"/>
      <c r="L21" s="62"/>
      <c r="M21" s="62"/>
      <c r="N21" s="62"/>
      <c r="O21" s="42"/>
    </row>
    <row r="22" spans="1:18" x14ac:dyDescent="0.25">
      <c r="A22" s="67">
        <v>45545</v>
      </c>
      <c r="B22" s="61" t="s">
        <v>89</v>
      </c>
      <c r="C22" s="61">
        <v>122171</v>
      </c>
      <c r="D22" s="62">
        <v>777</v>
      </c>
      <c r="E22" s="76">
        <v>129.5</v>
      </c>
      <c r="F22" s="62">
        <v>647.5</v>
      </c>
      <c r="G22" s="86"/>
      <c r="H22" s="62"/>
      <c r="I22" s="62"/>
      <c r="J22" s="62"/>
      <c r="K22" s="62"/>
      <c r="L22" s="62"/>
      <c r="M22" s="62"/>
      <c r="N22" s="62"/>
      <c r="O22" s="42"/>
    </row>
    <row r="23" spans="1:18" x14ac:dyDescent="0.25">
      <c r="A23" s="67">
        <v>45569</v>
      </c>
      <c r="B23" s="61" t="s">
        <v>92</v>
      </c>
      <c r="C23" s="61">
        <v>122172</v>
      </c>
      <c r="D23" s="62">
        <v>729.6</v>
      </c>
      <c r="E23" s="76">
        <v>121.6</v>
      </c>
      <c r="F23" s="62">
        <v>608</v>
      </c>
      <c r="G23" s="86"/>
      <c r="H23" s="62"/>
      <c r="I23" s="62"/>
      <c r="J23" s="62"/>
      <c r="K23" s="62"/>
      <c r="L23" s="62"/>
      <c r="M23" s="62"/>
      <c r="N23" s="62"/>
      <c r="O23" s="42"/>
    </row>
    <row r="24" spans="1:18" x14ac:dyDescent="0.25">
      <c r="A24" s="67">
        <v>45600</v>
      </c>
      <c r="B24" s="61" t="s">
        <v>94</v>
      </c>
      <c r="C24" s="85">
        <v>122173</v>
      </c>
      <c r="D24" s="62">
        <v>1047</v>
      </c>
      <c r="E24" s="76">
        <v>174.5</v>
      </c>
      <c r="F24" s="62">
        <v>872.5</v>
      </c>
      <c r="G24" s="86"/>
      <c r="H24" s="62"/>
      <c r="I24" s="62"/>
      <c r="J24" s="62"/>
      <c r="K24" s="62"/>
      <c r="L24" s="62"/>
      <c r="M24" s="62"/>
      <c r="N24" s="62"/>
      <c r="O24" s="42"/>
    </row>
    <row r="25" spans="1:18" ht="12" customHeight="1" x14ac:dyDescent="0.25">
      <c r="A25" s="67"/>
      <c r="B25" s="61" t="s">
        <v>95</v>
      </c>
      <c r="C25" s="85">
        <v>122174</v>
      </c>
      <c r="D25" s="62">
        <v>52.74</v>
      </c>
      <c r="E25" s="76"/>
      <c r="F25" s="62"/>
      <c r="G25" s="86"/>
      <c r="H25" s="62"/>
      <c r="I25" s="62"/>
      <c r="J25" s="62"/>
      <c r="K25" s="62"/>
      <c r="L25" s="62"/>
      <c r="M25" s="62">
        <v>52.74</v>
      </c>
      <c r="N25" s="62"/>
      <c r="O25" s="42"/>
    </row>
    <row r="26" spans="1:18" x14ac:dyDescent="0.25">
      <c r="A26" s="67">
        <v>45630</v>
      </c>
      <c r="B26" s="61" t="s">
        <v>99</v>
      </c>
      <c r="C26" s="85">
        <v>122175</v>
      </c>
      <c r="D26" s="62">
        <v>2400</v>
      </c>
      <c r="E26" s="76">
        <v>400</v>
      </c>
      <c r="F26" s="62"/>
      <c r="G26" s="86">
        <v>2000</v>
      </c>
      <c r="H26" s="62"/>
      <c r="I26" s="62"/>
      <c r="J26" s="62"/>
      <c r="K26" s="62"/>
      <c r="L26" s="62"/>
      <c r="M26" s="62"/>
      <c r="N26" s="62"/>
      <c r="O26" s="42"/>
    </row>
    <row r="27" spans="1:18" x14ac:dyDescent="0.25">
      <c r="A27" s="67">
        <v>45663</v>
      </c>
      <c r="B27" s="61" t="s">
        <v>100</v>
      </c>
      <c r="C27" s="85">
        <v>122176</v>
      </c>
      <c r="D27" s="62">
        <v>343.94</v>
      </c>
      <c r="E27" s="76"/>
      <c r="F27" s="62"/>
      <c r="G27" s="86"/>
      <c r="H27" s="62"/>
      <c r="I27" s="62"/>
      <c r="J27" s="62"/>
      <c r="K27" s="62">
        <v>343.94</v>
      </c>
      <c r="L27" s="62"/>
      <c r="M27" s="62"/>
      <c r="N27" s="62"/>
      <c r="O27" s="62"/>
    </row>
    <row r="28" spans="1:18" x14ac:dyDescent="0.25">
      <c r="A28" s="67">
        <v>45708</v>
      </c>
      <c r="B28" s="61" t="s">
        <v>101</v>
      </c>
      <c r="C28" s="85">
        <v>122177</v>
      </c>
      <c r="D28" s="62">
        <v>60</v>
      </c>
      <c r="E28" s="62"/>
      <c r="F28" s="62"/>
      <c r="G28" s="86"/>
      <c r="H28" s="62">
        <v>60</v>
      </c>
      <c r="I28" s="62"/>
      <c r="J28" s="62"/>
      <c r="K28" s="62"/>
      <c r="L28" s="62"/>
      <c r="M28" s="62"/>
      <c r="N28" s="62"/>
      <c r="O28" s="62"/>
    </row>
    <row r="29" spans="1:18" x14ac:dyDescent="0.25">
      <c r="A29" s="67">
        <v>45728</v>
      </c>
      <c r="B29" s="61" t="s">
        <v>103</v>
      </c>
      <c r="C29" s="85">
        <v>122178</v>
      </c>
      <c r="D29" s="62">
        <v>2600</v>
      </c>
      <c r="E29" s="62"/>
      <c r="F29" s="62"/>
      <c r="G29" s="86"/>
      <c r="H29" s="62"/>
      <c r="I29" s="62"/>
      <c r="J29" s="62"/>
      <c r="K29" s="62">
        <v>2600</v>
      </c>
      <c r="L29" s="62"/>
      <c r="M29" s="62"/>
      <c r="N29" s="62"/>
      <c r="O29" s="62"/>
    </row>
    <row r="30" spans="1:18" x14ac:dyDescent="0.25">
      <c r="A30" s="67">
        <v>45728</v>
      </c>
      <c r="B30" s="61" t="s">
        <v>104</v>
      </c>
      <c r="C30" s="85">
        <v>122179</v>
      </c>
      <c r="D30" s="62">
        <v>650</v>
      </c>
      <c r="E30" s="62"/>
      <c r="F30" s="62"/>
      <c r="G30" s="86"/>
      <c r="H30" s="62"/>
      <c r="I30" s="62"/>
      <c r="J30" s="62"/>
      <c r="K30" s="62">
        <v>650</v>
      </c>
      <c r="L30" s="62"/>
      <c r="M30" s="62"/>
      <c r="N30" s="62"/>
      <c r="O30" s="62"/>
    </row>
    <row r="31" spans="1:18" x14ac:dyDescent="0.25">
      <c r="A31" s="67">
        <v>45728</v>
      </c>
      <c r="B31" s="61" t="s">
        <v>105</v>
      </c>
      <c r="C31" s="85">
        <v>122180</v>
      </c>
      <c r="D31" s="62">
        <v>204.64</v>
      </c>
      <c r="E31" s="62"/>
      <c r="F31" s="62"/>
      <c r="G31" s="86"/>
      <c r="H31" s="62"/>
      <c r="I31" s="62"/>
      <c r="J31" s="62"/>
      <c r="K31" s="62">
        <v>204.64</v>
      </c>
      <c r="L31" s="62"/>
      <c r="M31" s="62"/>
      <c r="N31" s="62"/>
      <c r="O31" s="62"/>
    </row>
    <row r="32" spans="1:18" x14ac:dyDescent="0.25">
      <c r="A32" s="67"/>
      <c r="B32" s="61"/>
      <c r="C32" s="119"/>
      <c r="D32" s="44">
        <f>SUM(D7:D31)</f>
        <v>16808.980000000003</v>
      </c>
      <c r="E32" s="44">
        <f>SUM(E7:E31)</f>
        <v>2026.48</v>
      </c>
      <c r="F32" s="44">
        <f>SUM(F8:F31)</f>
        <v>5213.5</v>
      </c>
      <c r="G32" s="45">
        <f>SUM(G8:G31)</f>
        <v>2200</v>
      </c>
      <c r="H32" s="44">
        <f>SUM(H8:H31)</f>
        <v>60</v>
      </c>
      <c r="I32" s="44">
        <f>SUM(I10:I31)</f>
        <v>235.49</v>
      </c>
      <c r="J32" s="44">
        <f>SUM(J10:J31)</f>
        <v>162.36000000000001</v>
      </c>
      <c r="K32" s="44">
        <f>SUM(K10:K31)</f>
        <v>3864.5299999999997</v>
      </c>
      <c r="L32" s="44">
        <f>SUM(L10:L31)</f>
        <v>75</v>
      </c>
      <c r="M32" s="44">
        <f>SUM(M7:M31)</f>
        <v>2971.6199999999994</v>
      </c>
      <c r="N32" s="44" t="s">
        <v>31</v>
      </c>
      <c r="O32" s="44"/>
      <c r="P32" s="11"/>
      <c r="Q32" s="52"/>
      <c r="R32" s="52"/>
    </row>
    <row r="33" spans="1:18" x14ac:dyDescent="0.25">
      <c r="A33" s="120"/>
      <c r="B33" s="61"/>
      <c r="C33" s="78"/>
      <c r="D33" s="82"/>
      <c r="E33" s="79" t="s">
        <v>31</v>
      </c>
      <c r="F33" s="79"/>
      <c r="G33" s="79"/>
      <c r="H33" s="79"/>
      <c r="I33" s="79"/>
      <c r="J33" s="79"/>
      <c r="K33" s="79"/>
      <c r="L33" s="79"/>
      <c r="M33" s="79"/>
      <c r="N33" s="79"/>
      <c r="O33" s="12"/>
      <c r="P33" s="10"/>
    </row>
    <row r="34" spans="1:18" x14ac:dyDescent="0.25">
      <c r="A34" s="120"/>
      <c r="B34" s="65" t="s">
        <v>48</v>
      </c>
      <c r="C34" s="78"/>
      <c r="D34" s="82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12"/>
      <c r="P34" s="10"/>
    </row>
    <row r="35" spans="1:18" x14ac:dyDescent="0.25">
      <c r="A35" s="120"/>
      <c r="B35" s="65"/>
      <c r="C35" s="78"/>
      <c r="D35" s="82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12"/>
      <c r="P35" s="10"/>
    </row>
    <row r="36" spans="1:18" x14ac:dyDescent="0.25">
      <c r="A36" s="69"/>
      <c r="B36" s="65" t="s">
        <v>98</v>
      </c>
      <c r="C36" s="18"/>
      <c r="D36" s="46"/>
      <c r="E36" s="12"/>
      <c r="F36" s="12">
        <v>1339</v>
      </c>
      <c r="G36" s="12"/>
      <c r="H36" s="12"/>
      <c r="I36" s="12"/>
      <c r="J36" s="12"/>
      <c r="K36" s="12"/>
      <c r="L36" s="12"/>
      <c r="M36" s="12"/>
      <c r="N36" s="12"/>
      <c r="O36" s="12"/>
      <c r="P36" s="10"/>
    </row>
    <row r="37" spans="1:18" x14ac:dyDescent="0.25">
      <c r="A37" s="69"/>
      <c r="B37" s="91" t="s">
        <v>69</v>
      </c>
      <c r="C37" s="92"/>
      <c r="D37" s="121"/>
      <c r="E37" s="93">
        <v>1723.59</v>
      </c>
      <c r="F37" s="93"/>
      <c r="G37" s="93"/>
      <c r="H37" s="93"/>
      <c r="I37" s="93"/>
      <c r="J37" s="93"/>
      <c r="K37" s="93"/>
      <c r="L37" s="93"/>
      <c r="M37" s="93"/>
      <c r="N37" s="93"/>
      <c r="O37" s="130"/>
    </row>
    <row r="38" spans="1:18" x14ac:dyDescent="0.25">
      <c r="A38" s="69"/>
      <c r="B38" s="125" t="s">
        <v>91</v>
      </c>
      <c r="C38" s="78"/>
      <c r="D38" s="82">
        <v>13746.39</v>
      </c>
      <c r="E38" s="79">
        <v>302.89</v>
      </c>
      <c r="F38" s="79">
        <v>3874.5</v>
      </c>
      <c r="G38" s="12">
        <v>2200</v>
      </c>
      <c r="H38" s="79">
        <v>60</v>
      </c>
      <c r="I38" s="79">
        <v>235.49</v>
      </c>
      <c r="J38" s="79">
        <v>162.36000000000001</v>
      </c>
      <c r="K38" s="79">
        <v>3864.53</v>
      </c>
      <c r="L38" s="79">
        <v>75</v>
      </c>
      <c r="M38" s="79">
        <v>2971.62</v>
      </c>
      <c r="N38" s="79" t="s">
        <v>31</v>
      </c>
      <c r="O38" s="128"/>
      <c r="P38" s="10">
        <f>SUM(F38:O38)</f>
        <v>13443.5</v>
      </c>
      <c r="Q38" s="52"/>
      <c r="R38" s="52"/>
    </row>
    <row r="39" spans="1:18" ht="13.8" thickBot="1" x14ac:dyDescent="0.3">
      <c r="A39" s="69"/>
      <c r="B39" s="127"/>
      <c r="C39" s="48"/>
      <c r="D39" s="47"/>
      <c r="E39" s="11"/>
      <c r="F39" s="49"/>
      <c r="G39" s="49"/>
      <c r="H39" s="80"/>
      <c r="I39" s="80"/>
      <c r="J39" s="81"/>
      <c r="K39" s="80"/>
      <c r="L39" s="11"/>
      <c r="M39" s="11"/>
      <c r="N39" s="11"/>
      <c r="O39" s="11"/>
      <c r="P39" s="10"/>
      <c r="Q39" s="52"/>
    </row>
    <row r="40" spans="1:18" ht="13.8" thickBot="1" x14ac:dyDescent="0.3">
      <c r="A40" s="70"/>
      <c r="B40" s="38" t="s">
        <v>70</v>
      </c>
      <c r="C40" s="101"/>
      <c r="D40" s="102">
        <v>9800</v>
      </c>
      <c r="E40" s="103"/>
      <c r="F40" s="104"/>
      <c r="G40" s="105"/>
      <c r="H40" s="105"/>
      <c r="I40" s="104"/>
      <c r="J40" s="104"/>
      <c r="K40" s="105"/>
      <c r="L40" s="105"/>
      <c r="M40" s="105"/>
      <c r="N40" s="105"/>
      <c r="O40" s="105"/>
      <c r="P40" s="25"/>
      <c r="Q40" s="52"/>
      <c r="R40" s="32"/>
    </row>
    <row r="41" spans="1:18" ht="13.8" thickBot="1" x14ac:dyDescent="0.3">
      <c r="A41" s="71"/>
      <c r="B41" s="126" t="s">
        <v>71</v>
      </c>
      <c r="C41" s="106"/>
      <c r="D41" s="107">
        <v>11590</v>
      </c>
      <c r="E41" s="106"/>
      <c r="F41" s="108">
        <v>4120</v>
      </c>
      <c r="G41" s="108">
        <v>2500</v>
      </c>
      <c r="H41" s="108">
        <v>60</v>
      </c>
      <c r="I41" s="108">
        <v>300</v>
      </c>
      <c r="J41" s="108">
        <v>200</v>
      </c>
      <c r="K41" s="108">
        <v>3850</v>
      </c>
      <c r="L41" s="108">
        <v>100</v>
      </c>
      <c r="M41" s="108">
        <v>310</v>
      </c>
      <c r="N41" s="108">
        <v>150</v>
      </c>
      <c r="O41" s="108"/>
      <c r="P41" s="2"/>
      <c r="Q41" s="53"/>
    </row>
    <row r="42" spans="1:18" x14ac:dyDescent="0.25">
      <c r="A42" s="38"/>
      <c r="B42" s="38"/>
      <c r="C42" s="37"/>
      <c r="D42" s="37"/>
      <c r="E42" s="37"/>
      <c r="F42" s="37"/>
      <c r="G42" s="50"/>
      <c r="H42" s="50"/>
      <c r="I42" s="50"/>
      <c r="J42" s="50"/>
      <c r="K42" s="50"/>
      <c r="L42" s="50"/>
      <c r="M42" s="50"/>
      <c r="N42" s="50"/>
      <c r="O42" s="50"/>
      <c r="P42" s="2"/>
    </row>
    <row r="43" spans="1:18" x14ac:dyDescent="0.25">
      <c r="A43" s="51"/>
      <c r="B43" s="131" t="s">
        <v>106</v>
      </c>
      <c r="C43" s="59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"/>
    </row>
    <row r="44" spans="1:18" x14ac:dyDescent="0.25">
      <c r="A44" s="51"/>
      <c r="B44" s="117"/>
      <c r="C44" s="6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</row>
    <row r="45" spans="1:18" x14ac:dyDescent="0.25">
      <c r="A45" s="37"/>
      <c r="B45" s="132" t="s">
        <v>39</v>
      </c>
      <c r="C45" s="132">
        <v>3334.94</v>
      </c>
      <c r="D45" s="65" t="s">
        <v>31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8" x14ac:dyDescent="0.25">
      <c r="A46" s="65" t="s">
        <v>15</v>
      </c>
      <c r="B46" s="132" t="s">
        <v>51</v>
      </c>
      <c r="C46" s="133">
        <v>1961.53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8" ht="13.8" thickBot="1" x14ac:dyDescent="0.3">
      <c r="A47" s="65"/>
      <c r="B47" s="59"/>
      <c r="C47" s="134">
        <f>SUM(C45:C46)</f>
        <v>5296.47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8" ht="15.6" thickTop="1" x14ac:dyDescent="0.25">
      <c r="A48" s="65" t="s">
        <v>16</v>
      </c>
      <c r="B48" s="65"/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5" x14ac:dyDescent="0.25">
      <c r="A49" s="35"/>
      <c r="B49" s="65" t="s">
        <v>78</v>
      </c>
      <c r="C49" s="124">
        <v>1470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" x14ac:dyDescent="0.25">
      <c r="A50" s="35"/>
      <c r="B50" s="65"/>
      <c r="C50" s="3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5" x14ac:dyDescent="0.25">
      <c r="B53" s="35"/>
    </row>
  </sheetData>
  <mergeCells count="1">
    <mergeCell ref="B1:O2"/>
  </mergeCells>
  <phoneticPr fontId="0" type="noConversion"/>
  <printOptions gridLines="1"/>
  <pageMargins left="0.75" right="0.75" top="1" bottom="1" header="0.5" footer="0.5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2"/>
  <sheetViews>
    <sheetView tabSelected="1" topLeftCell="A10" zoomScaleNormal="100" workbookViewId="0">
      <selection activeCell="K10" sqref="K10"/>
    </sheetView>
  </sheetViews>
  <sheetFormatPr defaultRowHeight="13.2" x14ac:dyDescent="0.25"/>
  <cols>
    <col min="1" max="1" width="17.44140625" bestFit="1" customWidth="1"/>
    <col min="2" max="2" width="29.5546875" customWidth="1"/>
    <col min="3" max="3" width="12.6640625" customWidth="1"/>
    <col min="4" max="4" width="12.88671875" customWidth="1"/>
    <col min="5" max="5" width="12.77734375" customWidth="1"/>
    <col min="6" max="6" width="12.44140625" customWidth="1"/>
    <col min="7" max="7" width="9.33203125" customWidth="1"/>
    <col min="8" max="8" width="10.33203125" customWidth="1"/>
    <col min="9" max="9" width="10" customWidth="1"/>
    <col min="10" max="10" width="15.109375" customWidth="1"/>
    <col min="11" max="11" width="14.6640625" customWidth="1"/>
    <col min="12" max="12" width="12" customWidth="1"/>
    <col min="13" max="13" width="11.88671875" customWidth="1"/>
  </cols>
  <sheetData>
    <row r="2" spans="1:9" x14ac:dyDescent="0.25">
      <c r="B2" s="15" t="s">
        <v>15</v>
      </c>
    </row>
    <row r="3" spans="1:9" x14ac:dyDescent="0.25">
      <c r="B3" s="15" t="s">
        <v>12</v>
      </c>
    </row>
    <row r="4" spans="1:9" x14ac:dyDescent="0.25">
      <c r="A4" s="3"/>
      <c r="B4" s="9"/>
      <c r="C4" s="1"/>
      <c r="D4" s="1"/>
      <c r="E4" s="1"/>
      <c r="F4" s="1"/>
      <c r="G4" s="1"/>
      <c r="H4" s="1"/>
      <c r="I4" s="16"/>
    </row>
    <row r="5" spans="1:9" x14ac:dyDescent="0.25">
      <c r="A5" s="115" t="s">
        <v>63</v>
      </c>
      <c r="B5" s="6" t="s">
        <v>62</v>
      </c>
      <c r="C5" s="6" t="s">
        <v>23</v>
      </c>
      <c r="D5" s="6" t="s">
        <v>24</v>
      </c>
      <c r="E5" s="24" t="s">
        <v>25</v>
      </c>
      <c r="F5" s="24" t="s">
        <v>26</v>
      </c>
      <c r="G5" s="21" t="s">
        <v>27</v>
      </c>
      <c r="H5" s="24" t="s">
        <v>28</v>
      </c>
      <c r="I5" s="20" t="s">
        <v>3</v>
      </c>
    </row>
    <row r="6" spans="1:9" x14ac:dyDescent="0.25">
      <c r="A6" s="5"/>
      <c r="B6" s="8"/>
      <c r="C6" s="8"/>
      <c r="D6" s="8"/>
      <c r="E6" s="22"/>
      <c r="F6" s="8"/>
      <c r="G6" s="8"/>
      <c r="H6" s="28" t="s">
        <v>97</v>
      </c>
      <c r="I6" s="27" t="s">
        <v>29</v>
      </c>
    </row>
    <row r="7" spans="1:9" x14ac:dyDescent="0.25">
      <c r="A7" s="110" t="s">
        <v>74</v>
      </c>
      <c r="B7" s="24" t="s">
        <v>73</v>
      </c>
      <c r="C7" s="96">
        <v>7081.33</v>
      </c>
      <c r="D7" s="96">
        <v>2081.7600000000002</v>
      </c>
      <c r="E7" s="7"/>
      <c r="F7" s="7"/>
      <c r="G7" s="7"/>
      <c r="H7" s="7"/>
      <c r="I7" s="13"/>
    </row>
    <row r="8" spans="1:9" x14ac:dyDescent="0.25">
      <c r="A8" s="90"/>
      <c r="B8" s="63"/>
      <c r="C8" s="30"/>
      <c r="D8" s="30"/>
      <c r="E8" s="30"/>
      <c r="F8" s="30"/>
      <c r="G8" s="30"/>
      <c r="H8" s="30"/>
      <c r="I8" s="57"/>
    </row>
    <row r="9" spans="1:9" x14ac:dyDescent="0.25">
      <c r="A9" s="73">
        <v>45388</v>
      </c>
      <c r="B9" s="63" t="s">
        <v>26</v>
      </c>
      <c r="C9" s="30"/>
      <c r="D9" s="30">
        <v>1.84</v>
      </c>
      <c r="E9" s="30"/>
      <c r="F9" s="30">
        <v>1.84</v>
      </c>
      <c r="G9" s="30"/>
      <c r="H9" s="30"/>
      <c r="I9" s="57"/>
    </row>
    <row r="10" spans="1:9" x14ac:dyDescent="0.25">
      <c r="A10" s="72">
        <v>45400</v>
      </c>
      <c r="B10" s="63" t="s">
        <v>55</v>
      </c>
      <c r="C10" s="30"/>
      <c r="D10" s="83">
        <v>7350</v>
      </c>
      <c r="E10" s="30">
        <v>7350</v>
      </c>
      <c r="F10" s="30"/>
      <c r="G10" s="30"/>
      <c r="H10" s="30"/>
      <c r="I10" s="57"/>
    </row>
    <row r="11" spans="1:9" x14ac:dyDescent="0.25">
      <c r="A11" s="73">
        <v>45406</v>
      </c>
      <c r="B11" s="63" t="s">
        <v>75</v>
      </c>
      <c r="C11" s="30">
        <v>1723.59</v>
      </c>
      <c r="D11" s="30"/>
      <c r="E11" s="30"/>
      <c r="F11" s="30"/>
      <c r="G11" s="30"/>
      <c r="H11" s="30"/>
      <c r="I11" s="57">
        <v>1723.59</v>
      </c>
    </row>
    <row r="12" spans="1:9" x14ac:dyDescent="0.25">
      <c r="A12" s="122" t="s">
        <v>76</v>
      </c>
      <c r="B12" s="63" t="s">
        <v>26</v>
      </c>
      <c r="C12" s="26"/>
      <c r="D12" s="26">
        <v>5.35</v>
      </c>
      <c r="E12" s="26"/>
      <c r="F12" s="26">
        <v>5.35</v>
      </c>
      <c r="G12" s="26"/>
      <c r="H12" s="26"/>
      <c r="I12" s="13"/>
    </row>
    <row r="13" spans="1:9" x14ac:dyDescent="0.25">
      <c r="A13" s="122" t="s">
        <v>84</v>
      </c>
      <c r="B13" s="63" t="s">
        <v>26</v>
      </c>
      <c r="C13" s="83"/>
      <c r="D13" s="83">
        <v>8.35</v>
      </c>
      <c r="E13" s="26"/>
      <c r="F13" s="26">
        <v>8.35</v>
      </c>
      <c r="G13" s="26"/>
      <c r="H13" s="26"/>
      <c r="I13" s="13"/>
    </row>
    <row r="14" spans="1:9" x14ac:dyDescent="0.25">
      <c r="A14" s="73" t="s">
        <v>87</v>
      </c>
      <c r="B14" s="63" t="s">
        <v>26</v>
      </c>
      <c r="C14" s="83"/>
      <c r="D14" s="83">
        <v>8.09</v>
      </c>
      <c r="E14" s="26"/>
      <c r="F14" s="26">
        <v>8.09</v>
      </c>
      <c r="G14" s="26"/>
      <c r="H14" s="26"/>
      <c r="I14" s="13"/>
    </row>
    <row r="15" spans="1:9" x14ac:dyDescent="0.25">
      <c r="A15" s="73" t="s">
        <v>88</v>
      </c>
      <c r="B15" s="63" t="s">
        <v>26</v>
      </c>
      <c r="C15" s="83"/>
      <c r="D15" s="83">
        <v>8.3699999999999992</v>
      </c>
      <c r="E15" s="26"/>
      <c r="F15" s="26">
        <v>8.3699999999999992</v>
      </c>
      <c r="G15" s="26"/>
      <c r="H15" s="26"/>
      <c r="I15" s="13"/>
    </row>
    <row r="16" spans="1:9" x14ac:dyDescent="0.25">
      <c r="A16" s="73">
        <v>45534</v>
      </c>
      <c r="B16" s="63" t="s">
        <v>90</v>
      </c>
      <c r="C16" s="83">
        <v>4000</v>
      </c>
      <c r="D16" s="83">
        <v>-4000</v>
      </c>
      <c r="E16" s="26"/>
      <c r="F16" s="26"/>
      <c r="G16" s="26"/>
      <c r="H16" s="26"/>
      <c r="I16" s="13"/>
    </row>
    <row r="17" spans="1:13" x14ac:dyDescent="0.25">
      <c r="A17" s="73">
        <v>45541</v>
      </c>
      <c r="B17" s="63" t="s">
        <v>26</v>
      </c>
      <c r="C17" s="83"/>
      <c r="D17" s="83">
        <v>7.69</v>
      </c>
      <c r="E17" s="26"/>
      <c r="F17" s="26">
        <v>7.69</v>
      </c>
      <c r="G17" s="26"/>
      <c r="H17" s="26"/>
      <c r="I17" s="13"/>
    </row>
    <row r="18" spans="1:13" x14ac:dyDescent="0.25">
      <c r="A18" s="73">
        <v>45554</v>
      </c>
      <c r="B18" s="63" t="s">
        <v>55</v>
      </c>
      <c r="C18" s="83"/>
      <c r="D18" s="83">
        <v>2450</v>
      </c>
      <c r="E18" s="26">
        <v>2450</v>
      </c>
      <c r="F18" s="26"/>
      <c r="G18" s="26"/>
      <c r="H18" s="26"/>
      <c r="I18" s="13"/>
    </row>
    <row r="19" spans="1:13" x14ac:dyDescent="0.25">
      <c r="A19" s="73">
        <v>45572</v>
      </c>
      <c r="B19" s="63" t="s">
        <v>26</v>
      </c>
      <c r="C19" s="83"/>
      <c r="D19" s="83">
        <v>5.81</v>
      </c>
      <c r="E19" s="26"/>
      <c r="F19" s="26">
        <v>5.81</v>
      </c>
      <c r="G19" s="26"/>
      <c r="H19" s="26"/>
      <c r="I19" s="13"/>
    </row>
    <row r="20" spans="1:13" x14ac:dyDescent="0.25">
      <c r="A20" s="73">
        <v>45602</v>
      </c>
      <c r="B20" s="63" t="s">
        <v>26</v>
      </c>
      <c r="C20" s="83"/>
      <c r="D20" s="83">
        <v>7.02</v>
      </c>
      <c r="E20" s="26"/>
      <c r="F20" s="26">
        <v>7.02</v>
      </c>
      <c r="G20" s="26"/>
      <c r="H20" s="26"/>
      <c r="I20" s="13"/>
    </row>
    <row r="21" spans="1:13" x14ac:dyDescent="0.25">
      <c r="A21" s="73">
        <v>45600</v>
      </c>
      <c r="B21" s="63" t="s">
        <v>96</v>
      </c>
      <c r="C21" s="83">
        <v>1339</v>
      </c>
      <c r="D21" s="83" t="s">
        <v>31</v>
      </c>
      <c r="E21" s="26"/>
      <c r="F21" s="26"/>
      <c r="G21" s="26"/>
      <c r="H21" s="26">
        <v>1339</v>
      </c>
      <c r="I21" s="13"/>
    </row>
    <row r="22" spans="1:13" x14ac:dyDescent="0.25">
      <c r="A22" s="73">
        <v>45632</v>
      </c>
      <c r="B22" s="63" t="s">
        <v>26</v>
      </c>
      <c r="C22" s="83"/>
      <c r="D22" s="83">
        <v>6.8</v>
      </c>
      <c r="E22" s="26"/>
      <c r="F22" s="26">
        <v>6.8</v>
      </c>
      <c r="G22" s="26"/>
      <c r="H22" s="26"/>
      <c r="I22" s="13"/>
    </row>
    <row r="23" spans="1:13" x14ac:dyDescent="0.25">
      <c r="A23" s="73">
        <v>45661</v>
      </c>
      <c r="B23" s="63" t="s">
        <v>26</v>
      </c>
      <c r="C23" s="83"/>
      <c r="D23" s="83">
        <v>7.03</v>
      </c>
      <c r="E23" s="26"/>
      <c r="F23" s="26">
        <v>7.03</v>
      </c>
      <c r="G23" s="26"/>
      <c r="H23" s="26"/>
      <c r="I23" s="13"/>
    </row>
    <row r="24" spans="1:13" x14ac:dyDescent="0.25">
      <c r="A24" s="73">
        <v>45693</v>
      </c>
      <c r="B24" s="63" t="s">
        <v>26</v>
      </c>
      <c r="C24" s="26"/>
      <c r="D24" s="26">
        <v>7.05</v>
      </c>
      <c r="E24" s="26"/>
      <c r="F24" s="26">
        <v>7.05</v>
      </c>
      <c r="G24" s="26"/>
      <c r="H24" s="26"/>
      <c r="I24" s="13"/>
    </row>
    <row r="25" spans="1:13" x14ac:dyDescent="0.25">
      <c r="A25" s="73">
        <v>45722</v>
      </c>
      <c r="B25" s="63" t="s">
        <v>26</v>
      </c>
      <c r="C25" s="26"/>
      <c r="D25" s="26">
        <v>6.37</v>
      </c>
      <c r="E25" s="26"/>
      <c r="F25" s="26">
        <v>6.37</v>
      </c>
      <c r="G25" s="26"/>
      <c r="H25" s="26"/>
      <c r="I25" s="13"/>
    </row>
    <row r="26" spans="1:13" x14ac:dyDescent="0.25">
      <c r="A26" s="73">
        <v>45735</v>
      </c>
      <c r="B26" s="63" t="s">
        <v>90</v>
      </c>
      <c r="C26" s="26">
        <v>6000</v>
      </c>
      <c r="D26" s="26">
        <v>-6000</v>
      </c>
      <c r="E26" s="26"/>
      <c r="F26" s="26"/>
      <c r="G26" s="26"/>
      <c r="H26" s="26"/>
      <c r="I26" s="13"/>
    </row>
    <row r="27" spans="1:13" x14ac:dyDescent="0.25">
      <c r="A27" s="73"/>
      <c r="B27" s="63"/>
      <c r="C27" s="26"/>
      <c r="D27" s="26"/>
      <c r="E27" s="26"/>
      <c r="F27" s="26"/>
      <c r="G27" s="26"/>
      <c r="H27" s="26"/>
      <c r="I27" s="13"/>
    </row>
    <row r="28" spans="1:13" x14ac:dyDescent="0.25">
      <c r="A28" s="73"/>
      <c r="B28" s="63"/>
      <c r="C28" s="26"/>
      <c r="D28" s="26"/>
      <c r="E28" s="26"/>
      <c r="F28" s="26"/>
      <c r="G28" s="26"/>
      <c r="H28" s="26"/>
      <c r="I28" s="13"/>
    </row>
    <row r="29" spans="1:13" x14ac:dyDescent="0.25">
      <c r="A29" s="75"/>
      <c r="B29" s="8"/>
      <c r="C29" s="29"/>
      <c r="D29" s="29"/>
      <c r="E29" s="29"/>
      <c r="F29" s="29"/>
      <c r="G29" s="29"/>
      <c r="H29" s="29"/>
      <c r="I29" s="17"/>
    </row>
    <row r="30" spans="1:13" x14ac:dyDescent="0.25">
      <c r="A30" s="74"/>
      <c r="B30" s="24" t="s">
        <v>47</v>
      </c>
      <c r="C30" s="97">
        <v>3062.59</v>
      </c>
      <c r="D30" s="58">
        <v>9879.77</v>
      </c>
      <c r="E30" s="58">
        <f>SUM(E7:E29)</f>
        <v>9800</v>
      </c>
      <c r="F30" s="58">
        <f>SUM(F7:F29)</f>
        <v>79.77</v>
      </c>
      <c r="G30" s="58"/>
      <c r="H30" s="58">
        <v>1339</v>
      </c>
      <c r="I30" s="84">
        <f>SUM(I7:I29)</f>
        <v>1723.59</v>
      </c>
      <c r="J30" s="53"/>
    </row>
    <row r="31" spans="1:13" x14ac:dyDescent="0.25">
      <c r="A31" s="4"/>
      <c r="B31" s="24" t="s">
        <v>77</v>
      </c>
      <c r="C31" s="95">
        <v>7081.33</v>
      </c>
      <c r="D31" s="95">
        <v>2081.7600000000002</v>
      </c>
      <c r="E31" s="99"/>
      <c r="F31" s="55"/>
      <c r="G31" s="26"/>
      <c r="H31" s="26"/>
      <c r="I31" s="13"/>
    </row>
    <row r="32" spans="1:13" x14ac:dyDescent="0.25">
      <c r="A32" s="4"/>
      <c r="B32" s="24" t="s">
        <v>52</v>
      </c>
      <c r="C32" s="96">
        <f>SUM(C30:C31)</f>
        <v>10143.92</v>
      </c>
      <c r="D32" s="96">
        <f>SUM(D30:D31)</f>
        <v>11961.53</v>
      </c>
      <c r="E32" s="98"/>
      <c r="F32" s="55"/>
      <c r="G32" s="26"/>
      <c r="H32" s="26"/>
      <c r="I32" s="13"/>
      <c r="J32" s="53" t="s">
        <v>31</v>
      </c>
      <c r="K32" s="53" t="s">
        <v>31</v>
      </c>
      <c r="L32" s="53" t="s">
        <v>31</v>
      </c>
      <c r="M32" s="53"/>
    </row>
    <row r="33" spans="1:13" x14ac:dyDescent="0.25">
      <c r="A33" s="4"/>
      <c r="B33" s="63" t="s">
        <v>93</v>
      </c>
      <c r="C33" s="83">
        <v>10000</v>
      </c>
      <c r="D33" s="83">
        <v>-10000</v>
      </c>
      <c r="E33" s="98"/>
      <c r="F33" s="55"/>
      <c r="G33" s="26"/>
      <c r="H33" s="26"/>
      <c r="I33" s="13"/>
      <c r="J33" s="53"/>
      <c r="K33" s="53"/>
      <c r="L33" s="53"/>
      <c r="M33" s="53"/>
    </row>
    <row r="34" spans="1:13" x14ac:dyDescent="0.25">
      <c r="A34" s="4"/>
      <c r="B34" s="63"/>
      <c r="C34" s="44">
        <v>24143.919999999998</v>
      </c>
      <c r="D34" s="111"/>
      <c r="E34" s="26"/>
      <c r="F34" s="26"/>
      <c r="G34" s="26"/>
      <c r="H34" s="26"/>
      <c r="I34" s="13"/>
    </row>
    <row r="35" spans="1:13" x14ac:dyDescent="0.25">
      <c r="A35" s="4"/>
      <c r="B35" s="63" t="s">
        <v>102</v>
      </c>
      <c r="C35" s="26">
        <v>16808.98</v>
      </c>
      <c r="D35" s="30"/>
      <c r="E35" s="26"/>
      <c r="F35" s="26"/>
      <c r="G35" s="26"/>
      <c r="H35" s="26"/>
      <c r="I35" s="13"/>
    </row>
    <row r="36" spans="1:13" x14ac:dyDescent="0.25">
      <c r="A36" s="4"/>
      <c r="B36" s="28" t="s">
        <v>107</v>
      </c>
      <c r="C36" s="100">
        <v>3334.94</v>
      </c>
      <c r="D36" s="100">
        <v>1961.53</v>
      </c>
      <c r="E36" s="29"/>
      <c r="F36" s="29"/>
      <c r="G36" s="29"/>
      <c r="H36" s="29"/>
      <c r="I36" s="17"/>
    </row>
    <row r="37" spans="1:13" x14ac:dyDescent="0.25">
      <c r="A37" s="56"/>
    </row>
    <row r="42" spans="1:13" x14ac:dyDescent="0.25">
      <c r="G42">
        <v>0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55"/>
  <sheetViews>
    <sheetView topLeftCell="A41" zoomScaleNormal="100" workbookViewId="0">
      <selection activeCell="F25" sqref="F25"/>
    </sheetView>
  </sheetViews>
  <sheetFormatPr defaultRowHeight="13.2" x14ac:dyDescent="0.25"/>
  <cols>
    <col min="1" max="1" width="33.33203125" customWidth="1"/>
    <col min="2" max="2" width="17.44140625" customWidth="1"/>
    <col min="3" max="3" width="16.88671875" customWidth="1"/>
    <col min="4" max="4" width="9.44140625" customWidth="1"/>
  </cols>
  <sheetData>
    <row r="3" spans="1:4" ht="15.6" x14ac:dyDescent="0.3">
      <c r="A3" s="15"/>
      <c r="B3" s="136" t="s">
        <v>16</v>
      </c>
    </row>
    <row r="4" spans="1:4" ht="3" customHeight="1" x14ac:dyDescent="0.3">
      <c r="A4" s="15"/>
      <c r="B4" s="136"/>
    </row>
    <row r="5" spans="1:4" ht="15.6" hidden="1" x14ac:dyDescent="0.3">
      <c r="A5" s="15"/>
      <c r="B5" s="136" t="s">
        <v>18</v>
      </c>
    </row>
    <row r="6" spans="1:4" ht="15.6" x14ac:dyDescent="0.3">
      <c r="A6" s="15"/>
      <c r="B6" s="136" t="s">
        <v>19</v>
      </c>
    </row>
    <row r="7" spans="1:4" x14ac:dyDescent="0.25">
      <c r="A7" s="3"/>
      <c r="B7" s="1"/>
      <c r="C7" s="1"/>
      <c r="D7" s="16"/>
    </row>
    <row r="8" spans="1:4" x14ac:dyDescent="0.25">
      <c r="A8" s="19" t="s">
        <v>20</v>
      </c>
      <c r="B8" s="21"/>
      <c r="C8" s="21" t="s">
        <v>17</v>
      </c>
      <c r="D8" s="20"/>
    </row>
    <row r="9" spans="1:4" x14ac:dyDescent="0.25">
      <c r="A9" s="19" t="s">
        <v>31</v>
      </c>
      <c r="B9" s="21"/>
      <c r="C9" s="24"/>
      <c r="D9" s="20"/>
    </row>
    <row r="10" spans="1:4" x14ac:dyDescent="0.25">
      <c r="A10" s="31" t="s">
        <v>34</v>
      </c>
      <c r="B10" s="23"/>
      <c r="C10" s="23"/>
      <c r="D10" s="13"/>
    </row>
    <row r="11" spans="1:4" x14ac:dyDescent="0.25">
      <c r="A11" s="18" t="s">
        <v>33</v>
      </c>
      <c r="B11" s="34"/>
      <c r="C11" s="12">
        <v>2000</v>
      </c>
      <c r="D11" s="13"/>
    </row>
    <row r="12" spans="1:4" x14ac:dyDescent="0.25">
      <c r="A12" s="18"/>
      <c r="B12" s="23"/>
      <c r="C12" s="23"/>
      <c r="D12" s="13"/>
    </row>
    <row r="13" spans="1:4" x14ac:dyDescent="0.25">
      <c r="A13" s="31" t="s">
        <v>35</v>
      </c>
      <c r="B13" s="23"/>
      <c r="C13" s="23"/>
      <c r="D13" s="13"/>
    </row>
    <row r="14" spans="1:4" x14ac:dyDescent="0.25">
      <c r="A14" s="18" t="s">
        <v>33</v>
      </c>
      <c r="B14" s="23"/>
      <c r="C14" s="23">
        <v>2000</v>
      </c>
      <c r="D14" s="13"/>
    </row>
    <row r="15" spans="1:4" ht="0.75" customHeight="1" x14ac:dyDescent="0.25"/>
    <row r="16" spans="1:4" ht="0.75" customHeight="1" x14ac:dyDescent="0.25"/>
    <row r="17" spans="1:4" ht="0.75" customHeight="1" x14ac:dyDescent="0.25"/>
    <row r="18" spans="1:4" x14ac:dyDescent="0.25">
      <c r="A18" s="1"/>
      <c r="B18" s="1"/>
      <c r="C18" s="1"/>
      <c r="D18" s="1"/>
    </row>
    <row r="19" spans="1:4" x14ac:dyDescent="0.25">
      <c r="A19" s="54" t="s">
        <v>40</v>
      </c>
      <c r="B19" s="23"/>
      <c r="C19" s="23"/>
      <c r="D19" s="7"/>
    </row>
    <row r="20" spans="1:4" x14ac:dyDescent="0.25">
      <c r="A20" s="14" t="s">
        <v>33</v>
      </c>
      <c r="B20" s="23"/>
      <c r="C20" s="23">
        <v>2000</v>
      </c>
      <c r="D20" s="7"/>
    </row>
    <row r="21" spans="1:4" x14ac:dyDescent="0.25">
      <c r="A21" s="14"/>
      <c r="B21" s="30"/>
      <c r="C21" s="33"/>
      <c r="D21" s="7"/>
    </row>
    <row r="22" spans="1:4" x14ac:dyDescent="0.25">
      <c r="A22" s="54" t="s">
        <v>43</v>
      </c>
      <c r="B22" s="23"/>
      <c r="C22" s="23"/>
      <c r="D22" s="7"/>
    </row>
    <row r="23" spans="1:4" x14ac:dyDescent="0.25">
      <c r="A23" s="14" t="s">
        <v>33</v>
      </c>
      <c r="B23" s="23"/>
      <c r="C23" s="23">
        <v>2000</v>
      </c>
      <c r="D23" s="7"/>
    </row>
    <row r="24" spans="1:4" x14ac:dyDescent="0.25">
      <c r="A24" s="14"/>
      <c r="B24" s="7"/>
      <c r="C24" s="7"/>
      <c r="D24" s="7"/>
    </row>
    <row r="25" spans="1:4" x14ac:dyDescent="0.25">
      <c r="A25" s="54" t="s">
        <v>44</v>
      </c>
      <c r="B25" s="7"/>
      <c r="C25" s="7"/>
      <c r="D25" s="7"/>
    </row>
    <row r="26" spans="1:4" x14ac:dyDescent="0.25">
      <c r="A26" s="63" t="s">
        <v>45</v>
      </c>
      <c r="B26" s="63"/>
      <c r="C26" s="83">
        <v>2000</v>
      </c>
      <c r="D26" s="64"/>
    </row>
    <row r="27" spans="1:4" x14ac:dyDescent="0.25">
      <c r="A27" s="87" t="s">
        <v>46</v>
      </c>
      <c r="B27" s="87"/>
      <c r="C27" s="88">
        <v>-530</v>
      </c>
      <c r="D27" s="8"/>
    </row>
    <row r="28" spans="1:4" x14ac:dyDescent="0.25">
      <c r="A28" s="3"/>
      <c r="B28" s="3"/>
      <c r="C28" s="3"/>
      <c r="D28" s="1"/>
    </row>
    <row r="29" spans="1:4" x14ac:dyDescent="0.25">
      <c r="A29" s="31" t="s">
        <v>49</v>
      </c>
      <c r="B29" s="4"/>
      <c r="C29" s="4"/>
      <c r="D29" s="7"/>
    </row>
    <row r="30" spans="1:4" x14ac:dyDescent="0.25">
      <c r="A30" s="78" t="s">
        <v>45</v>
      </c>
      <c r="B30" s="4"/>
      <c r="C30" s="89">
        <v>1470</v>
      </c>
      <c r="D30" s="7"/>
    </row>
    <row r="31" spans="1:4" x14ac:dyDescent="0.25">
      <c r="A31" s="5"/>
      <c r="B31" s="5"/>
      <c r="C31" s="5"/>
      <c r="D31" s="8"/>
    </row>
    <row r="32" spans="1:4" x14ac:dyDescent="0.25">
      <c r="A32" s="1"/>
      <c r="B32" s="1"/>
      <c r="C32" s="1"/>
      <c r="D32" s="16"/>
    </row>
    <row r="33" spans="1:4" x14ac:dyDescent="0.25">
      <c r="A33" s="31" t="s">
        <v>50</v>
      </c>
      <c r="B33" s="4"/>
      <c r="C33" s="7"/>
      <c r="D33" s="13"/>
    </row>
    <row r="34" spans="1:4" x14ac:dyDescent="0.25">
      <c r="A34" s="91" t="s">
        <v>45</v>
      </c>
      <c r="B34" s="5"/>
      <c r="C34" s="94">
        <v>1470</v>
      </c>
      <c r="D34" s="17"/>
    </row>
    <row r="35" spans="1:4" x14ac:dyDescent="0.25">
      <c r="A35" s="1"/>
      <c r="B35" s="1"/>
      <c r="C35" s="1"/>
      <c r="D35" s="1"/>
    </row>
    <row r="36" spans="1:4" x14ac:dyDescent="0.25">
      <c r="A36" s="24" t="s">
        <v>53</v>
      </c>
      <c r="B36" s="7"/>
      <c r="C36" s="7"/>
      <c r="D36" s="7"/>
    </row>
    <row r="37" spans="1:4" x14ac:dyDescent="0.25">
      <c r="A37" s="63" t="s">
        <v>54</v>
      </c>
      <c r="B37" s="7"/>
      <c r="C37" s="26">
        <v>1470</v>
      </c>
      <c r="D37" s="7"/>
    </row>
    <row r="38" spans="1:4" x14ac:dyDescent="0.25">
      <c r="A38" s="114" t="s">
        <v>56</v>
      </c>
      <c r="B38" s="1"/>
      <c r="C38" s="113"/>
      <c r="D38" s="1"/>
    </row>
    <row r="39" spans="1:4" x14ac:dyDescent="0.25">
      <c r="A39" s="78" t="s">
        <v>45</v>
      </c>
      <c r="B39" s="7"/>
      <c r="C39" s="99">
        <v>1470</v>
      </c>
      <c r="D39" s="7"/>
    </row>
    <row r="40" spans="1:4" x14ac:dyDescent="0.25">
      <c r="A40" s="5"/>
      <c r="B40" s="8"/>
      <c r="C40" s="112"/>
      <c r="D40" s="8"/>
    </row>
    <row r="41" spans="1:4" x14ac:dyDescent="0.25">
      <c r="A41" s="116" t="s">
        <v>57</v>
      </c>
      <c r="B41" s="1"/>
      <c r="C41" s="1"/>
      <c r="D41" s="1"/>
    </row>
    <row r="42" spans="1:4" x14ac:dyDescent="0.25">
      <c r="A42" s="7" t="s">
        <v>45</v>
      </c>
      <c r="B42" s="7"/>
      <c r="C42" s="26">
        <v>1470</v>
      </c>
      <c r="D42" s="7"/>
    </row>
    <row r="43" spans="1:4" x14ac:dyDescent="0.25">
      <c r="A43" s="8"/>
      <c r="B43" s="8"/>
      <c r="C43" s="8"/>
      <c r="D43" s="8"/>
    </row>
    <row r="44" spans="1:4" x14ac:dyDescent="0.25">
      <c r="A44" s="116" t="s">
        <v>59</v>
      </c>
      <c r="B44" s="1"/>
      <c r="C44" s="118" t="s">
        <v>31</v>
      </c>
      <c r="D44" s="1"/>
    </row>
    <row r="45" spans="1:4" x14ac:dyDescent="0.25">
      <c r="A45" s="7" t="s">
        <v>45</v>
      </c>
      <c r="B45" s="7"/>
      <c r="C45" s="26">
        <v>1470</v>
      </c>
      <c r="D45" s="7"/>
    </row>
    <row r="46" spans="1:4" x14ac:dyDescent="0.25">
      <c r="A46" s="8"/>
      <c r="B46" s="8"/>
      <c r="C46" s="8"/>
      <c r="D46" s="8"/>
    </row>
    <row r="47" spans="1:4" x14ac:dyDescent="0.25">
      <c r="A47" s="116" t="s">
        <v>59</v>
      </c>
      <c r="B47" s="1"/>
      <c r="C47" s="118" t="s">
        <v>31</v>
      </c>
      <c r="D47" s="1"/>
    </row>
    <row r="48" spans="1:4" x14ac:dyDescent="0.25">
      <c r="A48" s="7" t="s">
        <v>45</v>
      </c>
      <c r="B48" s="7"/>
      <c r="C48" s="26">
        <v>1470</v>
      </c>
      <c r="D48" s="7"/>
    </row>
    <row r="49" spans="1:4" x14ac:dyDescent="0.25">
      <c r="A49" s="8"/>
      <c r="B49" s="8"/>
      <c r="C49" s="8"/>
      <c r="D49" s="8"/>
    </row>
    <row r="50" spans="1:4" x14ac:dyDescent="0.25">
      <c r="A50" s="114" t="s">
        <v>64</v>
      </c>
      <c r="B50" s="1"/>
      <c r="C50" s="123">
        <v>1470</v>
      </c>
      <c r="D50" s="16"/>
    </row>
    <row r="51" spans="1:4" x14ac:dyDescent="0.25">
      <c r="A51" s="78" t="s">
        <v>45</v>
      </c>
      <c r="B51" s="7"/>
      <c r="C51" s="7"/>
      <c r="D51" s="13"/>
    </row>
    <row r="52" spans="1:4" x14ac:dyDescent="0.25">
      <c r="A52" s="5"/>
      <c r="B52" s="8"/>
      <c r="C52" s="8"/>
      <c r="D52" s="17"/>
    </row>
    <row r="53" spans="1:4" x14ac:dyDescent="0.25">
      <c r="A53" s="114" t="s">
        <v>108</v>
      </c>
      <c r="B53" s="1"/>
      <c r="C53" s="135">
        <v>1470</v>
      </c>
      <c r="D53" s="16"/>
    </row>
    <row r="54" spans="1:4" x14ac:dyDescent="0.25">
      <c r="A54" s="4"/>
      <c r="B54" s="7"/>
      <c r="C54" s="7"/>
      <c r="D54" s="13"/>
    </row>
    <row r="55" spans="1:4" x14ac:dyDescent="0.25">
      <c r="A55" s="5"/>
      <c r="B55" s="8"/>
      <c r="C55" s="8"/>
      <c r="D55" s="1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CBAC-14D5-4FFA-BF7F-ED7AF34BD3D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2024-2025</vt:lpstr>
      <vt:lpstr>Appendix A</vt:lpstr>
      <vt:lpstr>Appendix 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2024-11-04T12:10:10Z</cp:lastPrinted>
  <dcterms:created xsi:type="dcterms:W3CDTF">2007-05-01T16:16:37Z</dcterms:created>
  <dcterms:modified xsi:type="dcterms:W3CDTF">2025-04-01T14:57:04Z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968973786</vt:i4>
  </property>
  <property fmtid="{D5CDD505-2E9C-101B-9397-08002B2CF9AE}" pid="3" name="_EmailSubject">
    <vt:lpwstr>payments sheet</vt:lpwstr>
  </property>
  <property fmtid="{D5CDD505-2E9C-101B-9397-08002B2CF9AE}" pid="4" name="_AuthorEmail">
    <vt:lpwstr>judith.mclelland@btinternet.com</vt:lpwstr>
  </property>
  <property fmtid="{D5CDD505-2E9C-101B-9397-08002B2CF9AE}" pid="5" name="_AuthorEmailDisplayName">
    <vt:lpwstr>Judith McLelland</vt:lpwstr>
  </property>
  <property fmtid="{D5CDD505-2E9C-101B-9397-08002B2CF9AE}" pid="6" name="_ReviewingToolsShownOnce">
    <vt:lpwstr/>
  </property>
</Properties>
</file>